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rimanv\Desktop\TZ\Podklady k VŘ\ZD\Příloha 3_Technické zadání_montáže S\Svitky\Potrubí\Přílohy\05.TOP\"/>
    </mc:Choice>
  </mc:AlternateContent>
  <xr:revisionPtr revIDLastSave="0" documentId="13_ncr:1_{6D30DB2A-C74D-457C-8D19-5F5688B272E5}" xr6:coauthVersionLast="47" xr6:coauthVersionMax="47" xr10:uidLastSave="{00000000-0000-0000-0000-000000000000}"/>
  <bookViews>
    <workbookView xWindow="-108" yWindow="-108" windowWidth="30936" windowHeight="16776" xr2:uid="{EFD1A5AE-7225-4CC5-B7E0-A0638DD72ABA}"/>
  </bookViews>
  <sheets>
    <sheet name="Bruno Presezzi Rev_1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2" i="4" l="1"/>
  <c r="C112" i="4"/>
  <c r="D109" i="4"/>
  <c r="C109" i="4"/>
  <c r="D106" i="4"/>
  <c r="C106" i="4"/>
  <c r="H103" i="4"/>
  <c r="H106" i="4" s="1"/>
  <c r="H109" i="4" s="1"/>
  <c r="H112" i="4" s="1"/>
  <c r="J106" i="4"/>
  <c r="J109" i="4" s="1"/>
  <c r="J112" i="4" s="1"/>
  <c r="B106" i="4"/>
  <c r="B109" i="4" s="1"/>
  <c r="B112" i="4" s="1"/>
  <c r="J105" i="4"/>
  <c r="J108" i="4" s="1"/>
  <c r="J111" i="4" s="1"/>
  <c r="H105" i="4"/>
  <c r="H108" i="4" s="1"/>
  <c r="H111" i="4" s="1"/>
  <c r="B105" i="4"/>
  <c r="B108" i="4" s="1"/>
  <c r="B111" i="4" s="1"/>
  <c r="J95" i="4"/>
  <c r="J97" i="4" s="1"/>
  <c r="J99" i="4" s="1"/>
  <c r="B95" i="4"/>
  <c r="B97" i="4" s="1"/>
  <c r="B99" i="4" s="1"/>
  <c r="E99" i="4"/>
  <c r="E97" i="4"/>
  <c r="E95" i="4" s="1"/>
  <c r="H95" i="4"/>
  <c r="H97" i="4" s="1"/>
  <c r="H99" i="4" s="1"/>
  <c r="I89" i="4"/>
  <c r="I90" i="4"/>
  <c r="I87" i="4"/>
  <c r="I86" i="4"/>
  <c r="I84" i="4"/>
  <c r="I83" i="4"/>
  <c r="I81" i="4"/>
  <c r="H90" i="4"/>
  <c r="E90" i="4"/>
  <c r="D90" i="4"/>
  <c r="A90" i="4"/>
  <c r="E89" i="4"/>
  <c r="D89" i="4"/>
  <c r="H87" i="4"/>
  <c r="E87" i="4"/>
  <c r="D87" i="4"/>
  <c r="A87" i="4"/>
  <c r="E86" i="4"/>
  <c r="E83" i="4" s="1"/>
  <c r="D86" i="4"/>
  <c r="H84" i="4"/>
  <c r="E84" i="4"/>
  <c r="D84" i="4"/>
  <c r="A84" i="4"/>
  <c r="H83" i="4"/>
  <c r="H86" i="4" s="1"/>
  <c r="H89" i="4" s="1"/>
  <c r="D83" i="4"/>
  <c r="A81" i="4"/>
  <c r="D77" i="4"/>
  <c r="D74" i="4"/>
  <c r="D71" i="4"/>
  <c r="H77" i="4"/>
  <c r="E77" i="4"/>
  <c r="A77" i="4"/>
  <c r="E76" i="4"/>
  <c r="D76" i="4"/>
  <c r="H74" i="4"/>
  <c r="E74" i="4"/>
  <c r="A74" i="4"/>
  <c r="E73" i="4"/>
  <c r="E70" i="4" s="1"/>
  <c r="D73" i="4"/>
  <c r="H71" i="4"/>
  <c r="E71" i="4"/>
  <c r="A71" i="4"/>
  <c r="H70" i="4"/>
  <c r="H73" i="4" s="1"/>
  <c r="H76" i="4" s="1"/>
  <c r="D70" i="4"/>
  <c r="A68" i="4"/>
  <c r="E64" i="4"/>
  <c r="E61" i="4"/>
  <c r="E58" i="4"/>
  <c r="E63" i="4"/>
  <c r="E60" i="4"/>
  <c r="E57" i="4" s="1"/>
  <c r="D64" i="4"/>
  <c r="D63" i="4"/>
  <c r="D61" i="4"/>
  <c r="D60" i="4"/>
  <c r="D58" i="4"/>
  <c r="D57" i="4"/>
  <c r="D55" i="4"/>
  <c r="H64" i="4"/>
  <c r="A64" i="4"/>
  <c r="H61" i="4"/>
  <c r="A61" i="4"/>
  <c r="H58" i="4"/>
  <c r="A58" i="4"/>
  <c r="H57" i="4"/>
  <c r="H60" i="4" s="1"/>
  <c r="H63" i="4" s="1"/>
  <c r="A55" i="4"/>
  <c r="E51" i="4"/>
  <c r="E41" i="4"/>
  <c r="E31" i="4"/>
  <c r="H51" i="4"/>
  <c r="H41" i="4"/>
  <c r="H31" i="4"/>
  <c r="A21" i="4"/>
  <c r="H50" i="4"/>
  <c r="H40" i="4"/>
  <c r="H30" i="4"/>
  <c r="E29" i="4"/>
  <c r="E39" i="4" s="1"/>
  <c r="E49" i="4" s="1"/>
  <c r="H49" i="4"/>
  <c r="H39" i="4"/>
  <c r="H29" i="4"/>
  <c r="H48" i="4"/>
  <c r="H38" i="4"/>
  <c r="H28" i="4"/>
  <c r="H47" i="4"/>
  <c r="H37" i="4"/>
  <c r="H27" i="4"/>
  <c r="E26" i="4"/>
  <c r="E36" i="4" s="1"/>
  <c r="E46" i="4" s="1"/>
  <c r="D26" i="4"/>
  <c r="D36" i="4" s="1"/>
  <c r="D46" i="4" s="1"/>
  <c r="H46" i="4"/>
  <c r="H36" i="4"/>
  <c r="H26" i="4"/>
  <c r="E45" i="4"/>
  <c r="E35" i="4"/>
  <c r="E25" i="4"/>
  <c r="H44" i="4"/>
  <c r="H34" i="4"/>
  <c r="H24" i="4"/>
  <c r="E44" i="4"/>
  <c r="E34" i="4"/>
  <c r="E24" i="4"/>
  <c r="A44" i="4"/>
  <c r="A45" i="4" s="1"/>
  <c r="A46" i="4" s="1"/>
  <c r="A47" i="4" s="1"/>
  <c r="A48" i="4" s="1"/>
  <c r="A49" i="4" s="1"/>
  <c r="A50" i="4" s="1"/>
  <c r="A51" i="4" s="1"/>
  <c r="A34" i="4"/>
  <c r="A35" i="4" s="1"/>
  <c r="A36" i="4" s="1"/>
  <c r="A37" i="4" s="1"/>
  <c r="A38" i="4" s="1"/>
  <c r="A39" i="4" s="1"/>
  <c r="A40" i="4" s="1"/>
  <c r="A41" i="4" s="1"/>
  <c r="A15" i="4"/>
  <c r="A16" i="4"/>
  <c r="A17" i="4"/>
  <c r="A18" i="4"/>
  <c r="A19" i="4"/>
  <c r="A20" i="4"/>
  <c r="A14" i="4"/>
  <c r="A24" i="4"/>
  <c r="A25" i="4" s="1"/>
  <c r="A26" i="4" s="1"/>
  <c r="A27" i="4" s="1"/>
  <c r="A28" i="4" s="1"/>
  <c r="A29" i="4" s="1"/>
  <c r="A30" i="4" s="1"/>
  <c r="A31" i="4" s="1"/>
  <c r="H23" i="4"/>
  <c r="H33" i="4" s="1"/>
  <c r="H43" i="4" s="1"/>
</calcChain>
</file>

<file path=xl/sharedStrings.xml><?xml version="1.0" encoding="utf-8"?>
<sst xmlns="http://schemas.openxmlformats.org/spreadsheetml/2006/main" count="398" uniqueCount="109">
  <si>
    <t>TOP</t>
  </si>
  <si>
    <t>Medium</t>
  </si>
  <si>
    <t>Type of connection/diameter</t>
  </si>
  <si>
    <t>Quality</t>
  </si>
  <si>
    <t>Qantity</t>
  </si>
  <si>
    <t>B1</t>
  </si>
  <si>
    <t>Compressed air</t>
  </si>
  <si>
    <t xml:space="preserve">G3/4" </t>
  </si>
  <si>
    <t>5-6 bar</t>
  </si>
  <si>
    <t>10 m3/h</t>
  </si>
  <si>
    <t>B2</t>
  </si>
  <si>
    <t>Coling water</t>
  </si>
  <si>
    <t>DN 200 flanges will be shared</t>
  </si>
  <si>
    <t>max 23,5 °C, 3-3,5 bar</t>
  </si>
  <si>
    <t>300 m3/h</t>
  </si>
  <si>
    <t>B3</t>
  </si>
  <si>
    <t>DN 100 flanges will be shared</t>
  </si>
  <si>
    <t>max 23,5 °C 3-3,5 bar</t>
  </si>
  <si>
    <t>100 m3/h</t>
  </si>
  <si>
    <t>B4</t>
  </si>
  <si>
    <t>Demi water</t>
  </si>
  <si>
    <t xml:space="preserve">R2" </t>
  </si>
  <si>
    <t>see definition below</t>
  </si>
  <si>
    <t xml:space="preserve">TOP </t>
  </si>
  <si>
    <t>X [mm] (from ref. point)</t>
  </si>
  <si>
    <t>Y [mm] (from ref. point)</t>
  </si>
  <si>
    <t>Z [mm] (from shop floor)</t>
  </si>
  <si>
    <t xml:space="preserve">Preffered direction from -&gt; to </t>
  </si>
  <si>
    <t>Abbreviations used
 for direction</t>
  </si>
  <si>
    <t>B1.1</t>
  </si>
  <si>
    <t>North</t>
  </si>
  <si>
    <t>N</t>
  </si>
  <si>
    <t>B1.2</t>
  </si>
  <si>
    <t>South</t>
  </si>
  <si>
    <t>S</t>
  </si>
  <si>
    <t>B1.3</t>
  </si>
  <si>
    <t>East</t>
  </si>
  <si>
    <t>E</t>
  </si>
  <si>
    <t>B2.1</t>
  </si>
  <si>
    <t>West</t>
  </si>
  <si>
    <t>W</t>
  </si>
  <si>
    <t>B2.2</t>
  </si>
  <si>
    <t>Top</t>
  </si>
  <si>
    <t>T</t>
  </si>
  <si>
    <t>Bottom</t>
  </si>
  <si>
    <t>B</t>
  </si>
  <si>
    <t>B3.1</t>
  </si>
  <si>
    <t>B4 - Quality of demi water</t>
  </si>
  <si>
    <t>Filtration</t>
  </si>
  <si>
    <t>100 μm</t>
  </si>
  <si>
    <t>Water hadrness</t>
  </si>
  <si>
    <t>5,6 °dH</t>
  </si>
  <si>
    <t>pH</t>
  </si>
  <si>
    <t>6,8 - 7,2</t>
  </si>
  <si>
    <t>Conductivity</t>
  </si>
  <si>
    <t>50 ÷ 300 μS/cm</t>
  </si>
  <si>
    <t>Total dissolved solids</t>
  </si>
  <si>
    <t>200 ppm</t>
  </si>
  <si>
    <t>Suspended solids</t>
  </si>
  <si>
    <t>10 ppm</t>
  </si>
  <si>
    <t>= Updated
31-07-2025</t>
  </si>
  <si>
    <t>B5</t>
  </si>
  <si>
    <t>GAS</t>
  </si>
  <si>
    <t>3/4" G F DIN20</t>
  </si>
  <si>
    <t>B6</t>
  </si>
  <si>
    <t>Smoke exhaust pipe</t>
  </si>
  <si>
    <t>4" SCHEDULE 10SS</t>
  </si>
  <si>
    <t>Type of connection/diameter 
(on suplier side)</t>
  </si>
  <si>
    <t>CC1</t>
  </si>
  <si>
    <t>3/4" F - DIN20</t>
  </si>
  <si>
    <t>FILTER BOX</t>
  </si>
  <si>
    <t>1/4" G</t>
  </si>
  <si>
    <t>DEGASER</t>
  </si>
  <si>
    <t>1/4" G - D6</t>
  </si>
  <si>
    <t>SKID WATER CASTER</t>
  </si>
  <si>
    <t>B1.4</t>
  </si>
  <si>
    <t>1"G F</t>
  </si>
  <si>
    <t>SPRAY</t>
  </si>
  <si>
    <t>B1.5</t>
  </si>
  <si>
    <t>1" G F</t>
  </si>
  <si>
    <t>FRAME MACHINE OPZ. A</t>
  </si>
  <si>
    <t>B1.6</t>
  </si>
  <si>
    <t>FRAME MACHINE OPZ. B</t>
  </si>
  <si>
    <t>B1.7</t>
  </si>
  <si>
    <t>1/4" G F</t>
  </si>
  <si>
    <t>THICKNESS GAUGE</t>
  </si>
  <si>
    <t>B1.8</t>
  </si>
  <si>
    <t>1/4" NPT F</t>
  </si>
  <si>
    <t>B1.9</t>
  </si>
  <si>
    <t>1" G</t>
  </si>
  <si>
    <t>SUCTION FILTER</t>
  </si>
  <si>
    <t>CC2</t>
  </si>
  <si>
    <t xml:space="preserve"> </t>
  </si>
  <si>
    <t>CC3</t>
  </si>
  <si>
    <t>CC4</t>
  </si>
  <si>
    <t>DN 200</t>
  </si>
  <si>
    <t>SKID WATER</t>
  </si>
  <si>
    <t>Coling water Pinch_Roll</t>
  </si>
  <si>
    <t>DN 100</t>
  </si>
  <si>
    <t>SKID WATER PINCH-ROLL</t>
  </si>
  <si>
    <t>B3.2</t>
  </si>
  <si>
    <t>B4.1</t>
  </si>
  <si>
    <t>3/4" G</t>
  </si>
  <si>
    <t>DEMI SKID WATER</t>
  </si>
  <si>
    <t>B4.2</t>
  </si>
  <si>
    <t>DEMI SKID WATER PINCH-ROLL</t>
  </si>
  <si>
    <t>B6.1</t>
  </si>
  <si>
    <t>B5.1</t>
  </si>
  <si>
    <t>B5.2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</si>
</sst>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2"/>
      <color theme="1"/>
      <name val="Aptos"/>
      <family val="2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8" xfId="0" applyFont="1" applyBorder="1" applyAlignment="1">
      <alignment horizontal="center" wrapText="1"/>
    </xf>
    <xf numFmtId="0" fontId="1" fillId="0" borderId="14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8" xfId="0" applyFill="1" applyBorder="1" applyAlignment="1">
      <alignment wrapText="1"/>
    </xf>
    <xf numFmtId="0" fontId="0" fillId="0" borderId="0" xfId="0" quotePrefix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Normální" xfId="0" builtinId="0"/>
    <cellStyle name="Normální 2" xfId="1" xr:uid="{7CF09EA2-5740-49EB-8568-B13042D345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A3DBD-CCE1-4DEC-9BF5-5511D33049EA}">
  <dimension ref="A2:O112"/>
  <sheetViews>
    <sheetView tabSelected="1" zoomScale="85" zoomScaleNormal="85" workbookViewId="0">
      <selection activeCell="L82" sqref="L82"/>
    </sheetView>
  </sheetViews>
  <sheetFormatPr defaultColWidth="8.88671875" defaultRowHeight="14.4" x14ac:dyDescent="0.3"/>
  <cols>
    <col min="1" max="1" width="5.88671875" style="7" customWidth="1"/>
    <col min="2" max="2" width="11.88671875" style="7" customWidth="1"/>
    <col min="3" max="6" width="33.33203125" style="7" customWidth="1"/>
    <col min="7" max="7" width="23.109375" style="7" customWidth="1"/>
    <col min="8" max="8" width="26.5546875" style="7" customWidth="1"/>
    <col min="9" max="9" width="12.5546875" style="7" customWidth="1"/>
    <col min="10" max="10" width="26.109375" style="7" customWidth="1"/>
    <col min="11" max="11" width="23.109375" style="7" customWidth="1"/>
    <col min="12" max="12" width="42.5546875" style="7" customWidth="1"/>
    <col min="13" max="16384" width="8.88671875" style="7"/>
  </cols>
  <sheetData>
    <row r="2" spans="1:12" ht="15" thickBot="1" x14ac:dyDescent="0.35"/>
    <row r="3" spans="1:12" ht="15" thickBot="1" x14ac:dyDescent="0.35">
      <c r="B3" s="32" t="s">
        <v>0</v>
      </c>
      <c r="C3" s="33" t="s">
        <v>1</v>
      </c>
      <c r="D3" s="33" t="s">
        <v>2</v>
      </c>
      <c r="E3" s="33" t="s">
        <v>3</v>
      </c>
      <c r="F3" s="34" t="s">
        <v>4</v>
      </c>
      <c r="K3" s="25" t="s">
        <v>47</v>
      </c>
      <c r="L3" s="26"/>
    </row>
    <row r="4" spans="1:12" ht="29.4" thickBot="1" x14ac:dyDescent="0.35">
      <c r="B4" s="35" t="s">
        <v>5</v>
      </c>
      <c r="C4" s="36" t="s">
        <v>6</v>
      </c>
      <c r="D4" s="36" t="s">
        <v>7</v>
      </c>
      <c r="E4" s="36" t="s">
        <v>8</v>
      </c>
      <c r="F4" s="37" t="s">
        <v>9</v>
      </c>
      <c r="H4" s="53"/>
      <c r="I4" s="54" t="s">
        <v>60</v>
      </c>
      <c r="K4" s="1" t="s">
        <v>48</v>
      </c>
      <c r="L4" s="2" t="s">
        <v>49</v>
      </c>
    </row>
    <row r="5" spans="1:12" ht="15.6" x14ac:dyDescent="0.3">
      <c r="B5" s="38" t="s">
        <v>10</v>
      </c>
      <c r="C5" s="39" t="s">
        <v>11</v>
      </c>
      <c r="D5" s="39" t="s">
        <v>12</v>
      </c>
      <c r="E5" s="39" t="s">
        <v>13</v>
      </c>
      <c r="F5" s="40" t="s">
        <v>14</v>
      </c>
      <c r="K5" s="3" t="s">
        <v>50</v>
      </c>
      <c r="L5" s="4" t="s">
        <v>51</v>
      </c>
    </row>
    <row r="6" spans="1:12" ht="15.6" x14ac:dyDescent="0.3">
      <c r="B6" s="38" t="s">
        <v>15</v>
      </c>
      <c r="C6" s="39" t="s">
        <v>11</v>
      </c>
      <c r="D6" s="39" t="s">
        <v>16</v>
      </c>
      <c r="E6" s="39" t="s">
        <v>17</v>
      </c>
      <c r="F6" s="40" t="s">
        <v>18</v>
      </c>
      <c r="K6" s="3" t="s">
        <v>52</v>
      </c>
      <c r="L6" s="4" t="s">
        <v>53</v>
      </c>
    </row>
    <row r="7" spans="1:12" ht="15.6" x14ac:dyDescent="0.3">
      <c r="B7" s="38" t="s">
        <v>19</v>
      </c>
      <c r="C7" s="39" t="s">
        <v>20</v>
      </c>
      <c r="D7" s="39" t="s">
        <v>21</v>
      </c>
      <c r="E7" s="39" t="s">
        <v>22</v>
      </c>
      <c r="F7" s="40" t="s">
        <v>9</v>
      </c>
      <c r="K7" s="3" t="s">
        <v>54</v>
      </c>
      <c r="L7" s="4" t="s">
        <v>55</v>
      </c>
    </row>
    <row r="8" spans="1:12" ht="15.6" x14ac:dyDescent="0.3">
      <c r="B8" s="44" t="s">
        <v>61</v>
      </c>
      <c r="C8" s="45" t="s">
        <v>62</v>
      </c>
      <c r="D8" s="45" t="s">
        <v>63</v>
      </c>
      <c r="E8" s="45"/>
      <c r="F8" s="46"/>
      <c r="K8" s="3" t="s">
        <v>56</v>
      </c>
      <c r="L8" s="4" t="s">
        <v>57</v>
      </c>
    </row>
    <row r="9" spans="1:12" ht="16.2" thickBot="1" x14ac:dyDescent="0.35">
      <c r="B9" s="47" t="s">
        <v>64</v>
      </c>
      <c r="C9" s="48" t="s">
        <v>65</v>
      </c>
      <c r="D9" s="48" t="s">
        <v>66</v>
      </c>
      <c r="E9" s="48"/>
      <c r="F9" s="49"/>
      <c r="K9" s="5" t="s">
        <v>58</v>
      </c>
      <c r="L9" s="6" t="s">
        <v>59</v>
      </c>
    </row>
    <row r="10" spans="1:12" x14ac:dyDescent="0.3">
      <c r="B10" s="14"/>
    </row>
    <row r="11" spans="1:12" ht="15" thickBot="1" x14ac:dyDescent="0.35"/>
    <row r="12" spans="1:12" ht="29.4" thickBot="1" x14ac:dyDescent="0.35">
      <c r="B12" s="15" t="s">
        <v>23</v>
      </c>
      <c r="C12" s="30" t="s">
        <v>24</v>
      </c>
      <c r="D12" s="30" t="s">
        <v>25</v>
      </c>
      <c r="E12" s="30" t="s">
        <v>26</v>
      </c>
      <c r="F12" s="30" t="s">
        <v>27</v>
      </c>
      <c r="G12" s="16" t="s">
        <v>1</v>
      </c>
      <c r="H12" s="30" t="s">
        <v>67</v>
      </c>
      <c r="I12" s="31" t="s">
        <v>3</v>
      </c>
      <c r="K12" s="55" t="s">
        <v>28</v>
      </c>
      <c r="L12" s="56"/>
    </row>
    <row r="13" spans="1:12" x14ac:dyDescent="0.3">
      <c r="A13" s="7" t="s">
        <v>68</v>
      </c>
      <c r="B13" s="10" t="s">
        <v>29</v>
      </c>
      <c r="C13" s="19">
        <v>217121</v>
      </c>
      <c r="D13" s="19">
        <v>28098</v>
      </c>
      <c r="E13" s="19">
        <v>745</v>
      </c>
      <c r="F13" s="19"/>
      <c r="G13" s="19" t="s">
        <v>6</v>
      </c>
      <c r="H13" s="19" t="s">
        <v>69</v>
      </c>
      <c r="I13" s="20" t="s">
        <v>8</v>
      </c>
      <c r="J13" s="7" t="s">
        <v>70</v>
      </c>
      <c r="K13" s="18" t="s">
        <v>30</v>
      </c>
      <c r="L13" s="27" t="s">
        <v>31</v>
      </c>
    </row>
    <row r="14" spans="1:12" x14ac:dyDescent="0.3">
      <c r="A14" s="7" t="str">
        <f>$A$13</f>
        <v>CC1</v>
      </c>
      <c r="B14" s="10" t="s">
        <v>32</v>
      </c>
      <c r="C14" s="19">
        <v>209722</v>
      </c>
      <c r="D14" s="19">
        <v>28860</v>
      </c>
      <c r="E14" s="19">
        <v>1000</v>
      </c>
      <c r="F14" s="19"/>
      <c r="G14" s="19" t="s">
        <v>6</v>
      </c>
      <c r="H14" s="19" t="s">
        <v>71</v>
      </c>
      <c r="I14" s="20" t="s">
        <v>8</v>
      </c>
      <c r="J14" s="7" t="s">
        <v>72</v>
      </c>
      <c r="K14" s="21" t="s">
        <v>33</v>
      </c>
      <c r="L14" s="28" t="s">
        <v>34</v>
      </c>
    </row>
    <row r="15" spans="1:12" x14ac:dyDescent="0.3">
      <c r="A15" s="7" t="str">
        <f t="shared" ref="A15:A21" si="0">$A$13</f>
        <v>CC1</v>
      </c>
      <c r="B15" s="10" t="s">
        <v>35</v>
      </c>
      <c r="C15" s="19">
        <v>218205</v>
      </c>
      <c r="D15" s="19">
        <v>36742</v>
      </c>
      <c r="E15" s="19">
        <v>1000</v>
      </c>
      <c r="F15" s="19"/>
      <c r="G15" s="19" t="s">
        <v>6</v>
      </c>
      <c r="H15" s="19" t="s">
        <v>73</v>
      </c>
      <c r="I15" s="20" t="s">
        <v>8</v>
      </c>
      <c r="J15" s="7" t="s">
        <v>74</v>
      </c>
      <c r="K15" s="21" t="s">
        <v>36</v>
      </c>
      <c r="L15" s="28" t="s">
        <v>37</v>
      </c>
    </row>
    <row r="16" spans="1:12" x14ac:dyDescent="0.3">
      <c r="A16" s="7" t="str">
        <f t="shared" si="0"/>
        <v>CC1</v>
      </c>
      <c r="B16" s="10" t="s">
        <v>75</v>
      </c>
      <c r="C16" s="19">
        <v>210459</v>
      </c>
      <c r="D16" s="19">
        <v>36369</v>
      </c>
      <c r="E16" s="19">
        <v>681.5</v>
      </c>
      <c r="F16" s="19"/>
      <c r="G16" s="19" t="s">
        <v>6</v>
      </c>
      <c r="H16" s="19" t="s">
        <v>76</v>
      </c>
      <c r="I16" s="20" t="s">
        <v>8</v>
      </c>
      <c r="J16" s="7" t="s">
        <v>77</v>
      </c>
      <c r="K16" s="21" t="s">
        <v>39</v>
      </c>
      <c r="L16" s="28" t="s">
        <v>40</v>
      </c>
    </row>
    <row r="17" spans="1:15" x14ac:dyDescent="0.3">
      <c r="A17" s="7" t="str">
        <f t="shared" si="0"/>
        <v>CC1</v>
      </c>
      <c r="B17" s="10" t="s">
        <v>78</v>
      </c>
      <c r="C17" s="19">
        <v>213828</v>
      </c>
      <c r="D17" s="19">
        <v>46193</v>
      </c>
      <c r="E17" s="19">
        <v>-450</v>
      </c>
      <c r="F17" s="19"/>
      <c r="G17" s="19" t="s">
        <v>6</v>
      </c>
      <c r="H17" s="19" t="s">
        <v>79</v>
      </c>
      <c r="I17" s="20" t="s">
        <v>8</v>
      </c>
      <c r="J17" s="7" t="s">
        <v>80</v>
      </c>
      <c r="K17" s="21" t="s">
        <v>42</v>
      </c>
      <c r="L17" s="28" t="s">
        <v>43</v>
      </c>
    </row>
    <row r="18" spans="1:15" ht="15" thickBot="1" x14ac:dyDescent="0.35">
      <c r="A18" s="7" t="str">
        <f t="shared" si="0"/>
        <v>CC1</v>
      </c>
      <c r="B18" s="10" t="s">
        <v>81</v>
      </c>
      <c r="C18" s="19">
        <v>213766</v>
      </c>
      <c r="D18" s="19">
        <v>37635</v>
      </c>
      <c r="E18" s="19">
        <v>-450</v>
      </c>
      <c r="F18" s="19"/>
      <c r="G18" s="19" t="s">
        <v>6</v>
      </c>
      <c r="H18" s="19" t="s">
        <v>79</v>
      </c>
      <c r="I18" s="20" t="s">
        <v>8</v>
      </c>
      <c r="J18" s="7" t="s">
        <v>82</v>
      </c>
      <c r="K18" s="22" t="s">
        <v>44</v>
      </c>
      <c r="L18" s="29" t="s">
        <v>45</v>
      </c>
    </row>
    <row r="19" spans="1:15" x14ac:dyDescent="0.3">
      <c r="A19" s="7" t="str">
        <f t="shared" si="0"/>
        <v>CC1</v>
      </c>
      <c r="B19" s="10" t="s">
        <v>83</v>
      </c>
      <c r="C19" s="19">
        <v>210260</v>
      </c>
      <c r="D19" s="19">
        <v>41068</v>
      </c>
      <c r="E19" s="19">
        <v>682.5</v>
      </c>
      <c r="F19" s="19"/>
      <c r="G19" s="19" t="s">
        <v>6</v>
      </c>
      <c r="H19" s="19" t="s">
        <v>84</v>
      </c>
      <c r="I19" s="20" t="s">
        <v>8</v>
      </c>
      <c r="J19" s="7" t="s">
        <v>85</v>
      </c>
    </row>
    <row r="20" spans="1:15" x14ac:dyDescent="0.3">
      <c r="A20" s="7" t="str">
        <f t="shared" si="0"/>
        <v>CC1</v>
      </c>
      <c r="B20" s="10" t="s">
        <v>86</v>
      </c>
      <c r="C20" s="19">
        <v>207812.5</v>
      </c>
      <c r="D20" s="19">
        <v>63914</v>
      </c>
      <c r="E20" s="19">
        <v>2470</v>
      </c>
      <c r="F20" s="19"/>
      <c r="G20" s="19" t="s">
        <v>6</v>
      </c>
      <c r="H20" s="19" t="s">
        <v>87</v>
      </c>
      <c r="I20" s="20" t="s">
        <v>8</v>
      </c>
      <c r="J20" s="7" t="s">
        <v>74</v>
      </c>
    </row>
    <row r="21" spans="1:15" ht="15" thickBot="1" x14ac:dyDescent="0.35">
      <c r="A21" s="7" t="str">
        <f t="shared" si="0"/>
        <v>CC1</v>
      </c>
      <c r="B21" s="12" t="s">
        <v>88</v>
      </c>
      <c r="C21" s="23">
        <v>227118</v>
      </c>
      <c r="D21" s="23">
        <v>67253</v>
      </c>
      <c r="E21" s="23">
        <v>9392</v>
      </c>
      <c r="F21" s="23"/>
      <c r="G21" s="23" t="s">
        <v>6</v>
      </c>
      <c r="H21" s="23" t="s">
        <v>89</v>
      </c>
      <c r="I21" s="24" t="s">
        <v>8</v>
      </c>
      <c r="J21" s="7" t="s">
        <v>90</v>
      </c>
    </row>
    <row r="22" spans="1:15" ht="15" thickBot="1" x14ac:dyDescent="0.35"/>
    <row r="23" spans="1:15" x14ac:dyDescent="0.3">
      <c r="A23" s="7" t="s">
        <v>91</v>
      </c>
      <c r="B23" s="8" t="s">
        <v>29</v>
      </c>
      <c r="C23" s="16">
        <v>231564</v>
      </c>
      <c r="D23" s="16">
        <v>28270</v>
      </c>
      <c r="E23" s="16">
        <v>745</v>
      </c>
      <c r="F23" s="16"/>
      <c r="G23" s="16" t="s">
        <v>6</v>
      </c>
      <c r="H23" s="16" t="str">
        <f>H13</f>
        <v>3/4" F - DIN20</v>
      </c>
      <c r="I23" s="17" t="s">
        <v>8</v>
      </c>
      <c r="J23" s="7" t="s">
        <v>70</v>
      </c>
    </row>
    <row r="24" spans="1:15" x14ac:dyDescent="0.3">
      <c r="A24" s="7" t="str">
        <f>A23</f>
        <v>CC2</v>
      </c>
      <c r="B24" s="10" t="s">
        <v>32</v>
      </c>
      <c r="C24" s="19">
        <v>237035</v>
      </c>
      <c r="D24" s="19">
        <v>28437</v>
      </c>
      <c r="E24" s="19">
        <f>E14</f>
        <v>1000</v>
      </c>
      <c r="F24" s="19"/>
      <c r="G24" s="19" t="s">
        <v>6</v>
      </c>
      <c r="H24" s="19" t="str">
        <f>H14</f>
        <v>1/4" G</v>
      </c>
      <c r="I24" s="20" t="s">
        <v>8</v>
      </c>
      <c r="J24" s="7" t="s">
        <v>72</v>
      </c>
    </row>
    <row r="25" spans="1:15" x14ac:dyDescent="0.3">
      <c r="A25" s="7" t="str">
        <f t="shared" ref="A25:A31" si="1">A24</f>
        <v>CC2</v>
      </c>
      <c r="B25" s="10" t="s">
        <v>35</v>
      </c>
      <c r="C25" s="19">
        <v>230053</v>
      </c>
      <c r="D25" s="19">
        <v>36742</v>
      </c>
      <c r="E25" s="19">
        <f>E15</f>
        <v>1000</v>
      </c>
      <c r="F25" s="19"/>
      <c r="G25" s="19" t="s">
        <v>6</v>
      </c>
      <c r="H25" s="19" t="s">
        <v>73</v>
      </c>
      <c r="I25" s="20" t="s">
        <v>8</v>
      </c>
      <c r="J25" s="7" t="s">
        <v>74</v>
      </c>
    </row>
    <row r="26" spans="1:15" x14ac:dyDescent="0.3">
      <c r="A26" s="7" t="str">
        <f t="shared" si="1"/>
        <v>CC2</v>
      </c>
      <c r="B26" s="10" t="s">
        <v>75</v>
      </c>
      <c r="C26" s="19">
        <v>236213</v>
      </c>
      <c r="D26" s="19">
        <f>D16</f>
        <v>36369</v>
      </c>
      <c r="E26" s="19">
        <f>E16</f>
        <v>681.5</v>
      </c>
      <c r="F26" s="19"/>
      <c r="G26" s="19" t="s">
        <v>6</v>
      </c>
      <c r="H26" s="19" t="str">
        <f t="shared" ref="H26:H31" si="2">H16</f>
        <v>1"G F</v>
      </c>
      <c r="I26" s="20" t="s">
        <v>8</v>
      </c>
      <c r="J26" s="7" t="s">
        <v>77</v>
      </c>
    </row>
    <row r="27" spans="1:15" x14ac:dyDescent="0.3">
      <c r="A27" s="7" t="str">
        <f t="shared" si="1"/>
        <v>CC2</v>
      </c>
      <c r="B27" s="10" t="s">
        <v>78</v>
      </c>
      <c r="C27" s="19">
        <v>234546</v>
      </c>
      <c r="D27" s="19">
        <v>46193</v>
      </c>
      <c r="E27" s="19">
        <v>-450</v>
      </c>
      <c r="F27" s="19"/>
      <c r="G27" s="19" t="s">
        <v>6</v>
      </c>
      <c r="H27" s="19" t="str">
        <f t="shared" si="2"/>
        <v>1" G F</v>
      </c>
      <c r="I27" s="20" t="s">
        <v>8</v>
      </c>
      <c r="J27" s="7" t="s">
        <v>80</v>
      </c>
    </row>
    <row r="28" spans="1:15" x14ac:dyDescent="0.3">
      <c r="A28" s="7" t="str">
        <f t="shared" si="1"/>
        <v>CC2</v>
      </c>
      <c r="B28" s="10" t="s">
        <v>81</v>
      </c>
      <c r="C28" s="19">
        <v>234468</v>
      </c>
      <c r="D28" s="19">
        <v>37635</v>
      </c>
      <c r="E28" s="19">
        <v>-450</v>
      </c>
      <c r="F28" s="19"/>
      <c r="G28" s="19" t="s">
        <v>6</v>
      </c>
      <c r="H28" s="19" t="str">
        <f t="shared" si="2"/>
        <v>1" G F</v>
      </c>
      <c r="I28" s="20" t="s">
        <v>8</v>
      </c>
      <c r="J28" s="7" t="s">
        <v>82</v>
      </c>
    </row>
    <row r="29" spans="1:15" x14ac:dyDescent="0.3">
      <c r="A29" s="7" t="str">
        <f t="shared" si="1"/>
        <v>CC2</v>
      </c>
      <c r="B29" s="10" t="s">
        <v>83</v>
      </c>
      <c r="C29" s="19">
        <v>238029</v>
      </c>
      <c r="D29" s="19">
        <v>41205</v>
      </c>
      <c r="E29" s="19">
        <f>E19</f>
        <v>682.5</v>
      </c>
      <c r="F29" s="19"/>
      <c r="G29" s="19" t="s">
        <v>6</v>
      </c>
      <c r="H29" s="19" t="str">
        <f t="shared" si="2"/>
        <v>1/4" G F</v>
      </c>
      <c r="I29" s="20" t="s">
        <v>8</v>
      </c>
      <c r="J29" s="7" t="s">
        <v>85</v>
      </c>
    </row>
    <row r="30" spans="1:15" x14ac:dyDescent="0.3">
      <c r="A30" s="7" t="str">
        <f t="shared" si="1"/>
        <v>CC2</v>
      </c>
      <c r="B30" s="10" t="s">
        <v>86</v>
      </c>
      <c r="C30" s="19">
        <v>209659</v>
      </c>
      <c r="D30" s="19">
        <v>63914</v>
      </c>
      <c r="E30" s="19">
        <v>2470</v>
      </c>
      <c r="F30" s="19"/>
      <c r="G30" s="19" t="s">
        <v>6</v>
      </c>
      <c r="H30" s="19" t="str">
        <f t="shared" si="2"/>
        <v>1/4" NPT F</v>
      </c>
      <c r="I30" s="20" t="s">
        <v>8</v>
      </c>
      <c r="J30" s="7" t="s">
        <v>74</v>
      </c>
    </row>
    <row r="31" spans="1:15" ht="15" thickBot="1" x14ac:dyDescent="0.35">
      <c r="A31" s="7" t="str">
        <f t="shared" si="1"/>
        <v>CC2</v>
      </c>
      <c r="B31" s="12" t="s">
        <v>88</v>
      </c>
      <c r="C31" s="23">
        <v>228258</v>
      </c>
      <c r="D31" s="23">
        <v>69635</v>
      </c>
      <c r="E31" s="23">
        <f>E21</f>
        <v>9392</v>
      </c>
      <c r="F31" s="23"/>
      <c r="G31" s="23" t="s">
        <v>6</v>
      </c>
      <c r="H31" s="23" t="str">
        <f t="shared" si="2"/>
        <v>1" G</v>
      </c>
      <c r="I31" s="24" t="s">
        <v>8</v>
      </c>
      <c r="J31" s="7" t="s">
        <v>90</v>
      </c>
    </row>
    <row r="32" spans="1:15" ht="15" thickBot="1" x14ac:dyDescent="0.35">
      <c r="O32" s="7" t="s">
        <v>92</v>
      </c>
    </row>
    <row r="33" spans="1:10" x14ac:dyDescent="0.3">
      <c r="A33" s="7" t="s">
        <v>93</v>
      </c>
      <c r="B33" s="8" t="s">
        <v>29</v>
      </c>
      <c r="C33" s="16">
        <v>257700</v>
      </c>
      <c r="D33" s="16">
        <v>27952</v>
      </c>
      <c r="E33" s="16">
        <v>745</v>
      </c>
      <c r="F33" s="16"/>
      <c r="G33" s="16" t="s">
        <v>6</v>
      </c>
      <c r="H33" s="16" t="str">
        <f>H23</f>
        <v>3/4" F - DIN20</v>
      </c>
      <c r="I33" s="17" t="s">
        <v>8</v>
      </c>
      <c r="J33" s="7" t="s">
        <v>70</v>
      </c>
    </row>
    <row r="34" spans="1:10" x14ac:dyDescent="0.3">
      <c r="A34" s="7" t="str">
        <f>A33</f>
        <v>CC3</v>
      </c>
      <c r="B34" s="10" t="s">
        <v>32</v>
      </c>
      <c r="C34" s="19">
        <v>257700</v>
      </c>
      <c r="D34" s="19">
        <v>27952</v>
      </c>
      <c r="E34" s="19">
        <f>E14</f>
        <v>1000</v>
      </c>
      <c r="F34" s="19"/>
      <c r="G34" s="19" t="s">
        <v>6</v>
      </c>
      <c r="H34" s="19" t="str">
        <f>H14</f>
        <v>1/4" G</v>
      </c>
      <c r="I34" s="20" t="s">
        <v>8</v>
      </c>
      <c r="J34" s="7" t="s">
        <v>72</v>
      </c>
    </row>
    <row r="35" spans="1:10" x14ac:dyDescent="0.3">
      <c r="A35" s="7" t="str">
        <f t="shared" ref="A35:A41" si="3">A34</f>
        <v>CC3</v>
      </c>
      <c r="B35" s="10" t="s">
        <v>35</v>
      </c>
      <c r="C35" s="19">
        <v>264384</v>
      </c>
      <c r="D35" s="19">
        <v>36742</v>
      </c>
      <c r="E35" s="19">
        <f>E15</f>
        <v>1000</v>
      </c>
      <c r="F35" s="19"/>
      <c r="G35" s="19" t="s">
        <v>6</v>
      </c>
      <c r="H35" s="19" t="s">
        <v>73</v>
      </c>
      <c r="I35" s="20" t="s">
        <v>8</v>
      </c>
      <c r="J35" s="7" t="s">
        <v>74</v>
      </c>
    </row>
    <row r="36" spans="1:10" x14ac:dyDescent="0.3">
      <c r="A36" s="7" t="str">
        <f t="shared" si="3"/>
        <v>CC3</v>
      </c>
      <c r="B36" s="10" t="s">
        <v>75</v>
      </c>
      <c r="C36" s="19">
        <v>256586</v>
      </c>
      <c r="D36" s="19">
        <f>D26</f>
        <v>36369</v>
      </c>
      <c r="E36" s="19">
        <f>E26</f>
        <v>681.5</v>
      </c>
      <c r="F36" s="19"/>
      <c r="G36" s="19" t="s">
        <v>6</v>
      </c>
      <c r="H36" s="19" t="str">
        <f t="shared" ref="H36:H41" si="4">H16</f>
        <v>1"G F</v>
      </c>
      <c r="I36" s="20" t="s">
        <v>8</v>
      </c>
      <c r="J36" s="7" t="s">
        <v>77</v>
      </c>
    </row>
    <row r="37" spans="1:10" x14ac:dyDescent="0.3">
      <c r="A37" s="7" t="str">
        <f t="shared" si="3"/>
        <v>CC3</v>
      </c>
      <c r="B37" s="10" t="s">
        <v>78</v>
      </c>
      <c r="C37" s="19">
        <v>259946</v>
      </c>
      <c r="D37" s="19">
        <v>46193</v>
      </c>
      <c r="E37" s="19">
        <v>-450</v>
      </c>
      <c r="F37" s="19"/>
      <c r="G37" s="19" t="s">
        <v>6</v>
      </c>
      <c r="H37" s="19" t="str">
        <f t="shared" si="4"/>
        <v>1" G F</v>
      </c>
      <c r="I37" s="20" t="s">
        <v>8</v>
      </c>
      <c r="J37" s="7" t="s">
        <v>80</v>
      </c>
    </row>
    <row r="38" spans="1:10" x14ac:dyDescent="0.3">
      <c r="A38" s="7" t="str">
        <f t="shared" si="3"/>
        <v>CC3</v>
      </c>
      <c r="B38" s="10" t="s">
        <v>81</v>
      </c>
      <c r="C38" s="19">
        <v>259946</v>
      </c>
      <c r="D38" s="19">
        <v>37635</v>
      </c>
      <c r="E38" s="19">
        <v>-450</v>
      </c>
      <c r="F38" s="19"/>
      <c r="G38" s="19" t="s">
        <v>6</v>
      </c>
      <c r="H38" s="19" t="str">
        <f t="shared" si="4"/>
        <v>1" G F</v>
      </c>
      <c r="I38" s="20" t="s">
        <v>8</v>
      </c>
      <c r="J38" s="7" t="s">
        <v>82</v>
      </c>
    </row>
    <row r="39" spans="1:10" x14ac:dyDescent="0.3">
      <c r="A39" s="7" t="str">
        <f t="shared" si="3"/>
        <v>CC3</v>
      </c>
      <c r="B39" s="10" t="s">
        <v>83</v>
      </c>
      <c r="C39" s="19">
        <v>256551</v>
      </c>
      <c r="D39" s="19">
        <v>41068</v>
      </c>
      <c r="E39" s="19">
        <f>E29</f>
        <v>682.5</v>
      </c>
      <c r="F39" s="19"/>
      <c r="G39" s="19" t="s">
        <v>6</v>
      </c>
      <c r="H39" s="19" t="str">
        <f t="shared" si="4"/>
        <v>1/4" G F</v>
      </c>
      <c r="I39" s="20" t="s">
        <v>8</v>
      </c>
      <c r="J39" s="7" t="s">
        <v>85</v>
      </c>
    </row>
    <row r="40" spans="1:10" x14ac:dyDescent="0.3">
      <c r="A40" s="7" t="str">
        <f t="shared" si="3"/>
        <v>CC3</v>
      </c>
      <c r="B40" s="10" t="s">
        <v>86</v>
      </c>
      <c r="C40" s="19">
        <v>213612</v>
      </c>
      <c r="D40" s="19">
        <v>63914</v>
      </c>
      <c r="E40" s="19">
        <v>2470</v>
      </c>
      <c r="F40" s="19"/>
      <c r="G40" s="19" t="s">
        <v>6</v>
      </c>
      <c r="H40" s="19" t="str">
        <f t="shared" si="4"/>
        <v>1/4" NPT F</v>
      </c>
      <c r="I40" s="20" t="s">
        <v>8</v>
      </c>
      <c r="J40" s="7" t="s">
        <v>74</v>
      </c>
    </row>
    <row r="41" spans="1:10" ht="15" thickBot="1" x14ac:dyDescent="0.35">
      <c r="A41" s="7" t="str">
        <f t="shared" si="3"/>
        <v>CC3</v>
      </c>
      <c r="B41" s="12" t="s">
        <v>88</v>
      </c>
      <c r="C41" s="23">
        <v>264310</v>
      </c>
      <c r="D41" s="23">
        <v>68245</v>
      </c>
      <c r="E41" s="23">
        <f>E21</f>
        <v>9392</v>
      </c>
      <c r="F41" s="23"/>
      <c r="G41" s="23" t="s">
        <v>6</v>
      </c>
      <c r="H41" s="23" t="str">
        <f t="shared" si="4"/>
        <v>1" G</v>
      </c>
      <c r="I41" s="24" t="s">
        <v>8</v>
      </c>
      <c r="J41" s="7" t="s">
        <v>90</v>
      </c>
    </row>
    <row r="42" spans="1:10" ht="15" thickBot="1" x14ac:dyDescent="0.35"/>
    <row r="43" spans="1:10" x14ac:dyDescent="0.3">
      <c r="A43" s="7" t="s">
        <v>94</v>
      </c>
      <c r="B43" s="8" t="s">
        <v>29</v>
      </c>
      <c r="C43" s="16">
        <v>277348</v>
      </c>
      <c r="D43" s="16">
        <v>31510</v>
      </c>
      <c r="E43" s="16">
        <v>745</v>
      </c>
      <c r="F43" s="16"/>
      <c r="G43" s="16" t="s">
        <v>6</v>
      </c>
      <c r="H43" s="16" t="str">
        <f>H33</f>
        <v>3/4" F - DIN20</v>
      </c>
      <c r="I43" s="17" t="s">
        <v>8</v>
      </c>
      <c r="J43" s="7" t="s">
        <v>70</v>
      </c>
    </row>
    <row r="44" spans="1:10" x14ac:dyDescent="0.3">
      <c r="A44" s="7" t="str">
        <f>A43</f>
        <v>CC4</v>
      </c>
      <c r="B44" s="10" t="s">
        <v>32</v>
      </c>
      <c r="C44" s="19">
        <v>285684</v>
      </c>
      <c r="D44" s="19">
        <v>28498</v>
      </c>
      <c r="E44" s="19">
        <f>E14</f>
        <v>1000</v>
      </c>
      <c r="F44" s="19"/>
      <c r="G44" s="19" t="s">
        <v>6</v>
      </c>
      <c r="H44" s="19" t="str">
        <f>H14</f>
        <v>1/4" G</v>
      </c>
      <c r="I44" s="20" t="s">
        <v>8</v>
      </c>
      <c r="J44" s="7" t="s">
        <v>72</v>
      </c>
    </row>
    <row r="45" spans="1:10" x14ac:dyDescent="0.3">
      <c r="A45" s="7" t="str">
        <f t="shared" ref="A45:A51" si="5">A44</f>
        <v>CC4</v>
      </c>
      <c r="B45" s="10" t="s">
        <v>35</v>
      </c>
      <c r="C45" s="19">
        <v>276236</v>
      </c>
      <c r="D45" s="19">
        <v>36742</v>
      </c>
      <c r="E45" s="19">
        <f>E15</f>
        <v>1000</v>
      </c>
      <c r="F45" s="19"/>
      <c r="G45" s="19" t="s">
        <v>6</v>
      </c>
      <c r="H45" s="19" t="s">
        <v>73</v>
      </c>
      <c r="I45" s="20" t="s">
        <v>8</v>
      </c>
      <c r="J45" s="7" t="s">
        <v>74</v>
      </c>
    </row>
    <row r="46" spans="1:10" x14ac:dyDescent="0.3">
      <c r="A46" s="7" t="str">
        <f t="shared" si="5"/>
        <v>CC4</v>
      </c>
      <c r="B46" s="10" t="s">
        <v>75</v>
      </c>
      <c r="C46" s="19">
        <v>282386</v>
      </c>
      <c r="D46" s="19">
        <f>D36</f>
        <v>36369</v>
      </c>
      <c r="E46" s="19">
        <f>E36</f>
        <v>681.5</v>
      </c>
      <c r="F46" s="19"/>
      <c r="G46" s="19" t="s">
        <v>6</v>
      </c>
      <c r="H46" s="19" t="str">
        <f t="shared" ref="H46:H51" si="6">H16</f>
        <v>1"G F</v>
      </c>
      <c r="I46" s="20" t="s">
        <v>8</v>
      </c>
      <c r="J46" s="7" t="s">
        <v>77</v>
      </c>
    </row>
    <row r="47" spans="1:10" x14ac:dyDescent="0.3">
      <c r="A47" s="7" t="str">
        <f t="shared" si="5"/>
        <v>CC4</v>
      </c>
      <c r="B47" s="10" t="s">
        <v>78</v>
      </c>
      <c r="C47" s="19">
        <v>280726</v>
      </c>
      <c r="D47" s="19">
        <v>46193</v>
      </c>
      <c r="E47" s="19">
        <v>-450</v>
      </c>
      <c r="F47" s="19"/>
      <c r="G47" s="19" t="s">
        <v>6</v>
      </c>
      <c r="H47" s="19" t="str">
        <f t="shared" si="6"/>
        <v>1" G F</v>
      </c>
      <c r="I47" s="20" t="s">
        <v>8</v>
      </c>
      <c r="J47" s="7" t="s">
        <v>80</v>
      </c>
    </row>
    <row r="48" spans="1:10" x14ac:dyDescent="0.3">
      <c r="A48" s="7" t="str">
        <f t="shared" si="5"/>
        <v>CC4</v>
      </c>
      <c r="B48" s="10" t="s">
        <v>81</v>
      </c>
      <c r="C48" s="19">
        <v>280726</v>
      </c>
      <c r="D48" s="19">
        <v>37635</v>
      </c>
      <c r="E48" s="19">
        <v>-450</v>
      </c>
      <c r="F48" s="19"/>
      <c r="G48" s="19" t="s">
        <v>6</v>
      </c>
      <c r="H48" s="19" t="str">
        <f t="shared" si="6"/>
        <v>1" G F</v>
      </c>
      <c r="I48" s="20" t="s">
        <v>8</v>
      </c>
      <c r="J48" s="7" t="s">
        <v>82</v>
      </c>
    </row>
    <row r="49" spans="1:10" x14ac:dyDescent="0.3">
      <c r="A49" s="7" t="str">
        <f t="shared" si="5"/>
        <v>CC4</v>
      </c>
      <c r="B49" s="10" t="s">
        <v>83</v>
      </c>
      <c r="C49" s="19">
        <v>284245</v>
      </c>
      <c r="D49" s="19">
        <v>41205</v>
      </c>
      <c r="E49" s="19">
        <f>E39</f>
        <v>682.5</v>
      </c>
      <c r="F49" s="19"/>
      <c r="G49" s="19" t="s">
        <v>6</v>
      </c>
      <c r="H49" s="19" t="str">
        <f t="shared" si="6"/>
        <v>1/4" G F</v>
      </c>
      <c r="I49" s="20" t="s">
        <v>8</v>
      </c>
      <c r="J49" s="7" t="s">
        <v>85</v>
      </c>
    </row>
    <row r="50" spans="1:10" x14ac:dyDescent="0.3">
      <c r="A50" s="7" t="str">
        <f t="shared" si="5"/>
        <v>CC4</v>
      </c>
      <c r="B50" s="10" t="s">
        <v>86</v>
      </c>
      <c r="C50" s="19">
        <v>215609</v>
      </c>
      <c r="D50" s="19">
        <v>63914</v>
      </c>
      <c r="E50" s="19">
        <v>2470</v>
      </c>
      <c r="F50" s="19"/>
      <c r="G50" s="19" t="s">
        <v>6</v>
      </c>
      <c r="H50" s="19" t="str">
        <f t="shared" si="6"/>
        <v>1/4" NPT F</v>
      </c>
      <c r="I50" s="20" t="s">
        <v>8</v>
      </c>
      <c r="J50" s="7" t="s">
        <v>74</v>
      </c>
    </row>
    <row r="51" spans="1:10" ht="15" thickBot="1" x14ac:dyDescent="0.35">
      <c r="A51" s="7" t="str">
        <f t="shared" si="5"/>
        <v>CC4</v>
      </c>
      <c r="B51" s="12" t="s">
        <v>88</v>
      </c>
      <c r="C51" s="23">
        <v>270803</v>
      </c>
      <c r="D51" s="23">
        <v>71769</v>
      </c>
      <c r="E51" s="23">
        <f>E21</f>
        <v>9392</v>
      </c>
      <c r="F51" s="23"/>
      <c r="G51" s="23" t="s">
        <v>6</v>
      </c>
      <c r="H51" s="23" t="str">
        <f t="shared" si="6"/>
        <v>1" G</v>
      </c>
      <c r="I51" s="24" t="s">
        <v>8</v>
      </c>
      <c r="J51" s="7" t="s">
        <v>90</v>
      </c>
    </row>
    <row r="52" spans="1:10" ht="15" thickBot="1" x14ac:dyDescent="0.35"/>
    <row r="53" spans="1:10" ht="28.8" x14ac:dyDescent="0.3">
      <c r="B53" s="15" t="s">
        <v>23</v>
      </c>
      <c r="C53" s="30" t="s">
        <v>24</v>
      </c>
      <c r="D53" s="30" t="s">
        <v>25</v>
      </c>
      <c r="E53" s="30" t="s">
        <v>26</v>
      </c>
      <c r="F53" s="30" t="s">
        <v>27</v>
      </c>
      <c r="G53" s="16" t="s">
        <v>1</v>
      </c>
      <c r="H53" s="30" t="s">
        <v>67</v>
      </c>
      <c r="I53" s="31" t="s">
        <v>3</v>
      </c>
    </row>
    <row r="54" spans="1:10" x14ac:dyDescent="0.3">
      <c r="A54" s="7" t="s">
        <v>68</v>
      </c>
      <c r="B54" s="10" t="s">
        <v>38</v>
      </c>
      <c r="C54" s="19">
        <v>207812.5</v>
      </c>
      <c r="D54" s="19">
        <v>63012</v>
      </c>
      <c r="E54" s="19">
        <v>1422</v>
      </c>
      <c r="F54" s="19"/>
      <c r="G54" s="19" t="s">
        <v>11</v>
      </c>
      <c r="H54" s="19" t="s">
        <v>95</v>
      </c>
      <c r="I54" s="11" t="s">
        <v>14</v>
      </c>
      <c r="J54" s="7" t="s">
        <v>96</v>
      </c>
    </row>
    <row r="55" spans="1:10" ht="15" thickBot="1" x14ac:dyDescent="0.35">
      <c r="A55" s="7" t="str">
        <f>$A$13</f>
        <v>CC1</v>
      </c>
      <c r="B55" s="12" t="s">
        <v>41</v>
      </c>
      <c r="C55" s="23">
        <v>207400.4</v>
      </c>
      <c r="D55" s="23">
        <f>D54</f>
        <v>63012</v>
      </c>
      <c r="E55" s="23">
        <v>2445</v>
      </c>
      <c r="F55" s="23"/>
      <c r="G55" s="23" t="s">
        <v>11</v>
      </c>
      <c r="H55" s="23" t="s">
        <v>95</v>
      </c>
      <c r="I55" s="11" t="s">
        <v>14</v>
      </c>
      <c r="J55" s="7" t="s">
        <v>96</v>
      </c>
    </row>
    <row r="56" spans="1:10" ht="15" thickBot="1" x14ac:dyDescent="0.35"/>
    <row r="57" spans="1:10" x14ac:dyDescent="0.3">
      <c r="A57" s="7" t="s">
        <v>91</v>
      </c>
      <c r="B57" s="8" t="s">
        <v>38</v>
      </c>
      <c r="C57" s="16">
        <v>209659.5</v>
      </c>
      <c r="D57" s="16">
        <f>D54</f>
        <v>63012</v>
      </c>
      <c r="E57" s="16">
        <f>E60</f>
        <v>1422</v>
      </c>
      <c r="F57" s="16"/>
      <c r="G57" s="16" t="s">
        <v>11</v>
      </c>
      <c r="H57" s="16" t="str">
        <f>H54</f>
        <v>DN 200</v>
      </c>
      <c r="I57" s="11" t="s">
        <v>14</v>
      </c>
      <c r="J57" s="7" t="s">
        <v>96</v>
      </c>
    </row>
    <row r="58" spans="1:10" ht="15" thickBot="1" x14ac:dyDescent="0.35">
      <c r="A58" s="7" t="str">
        <f>A57</f>
        <v>CC2</v>
      </c>
      <c r="B58" s="12" t="s">
        <v>41</v>
      </c>
      <c r="C58" s="23">
        <v>210071.6</v>
      </c>
      <c r="D58" s="23">
        <f>D54</f>
        <v>63012</v>
      </c>
      <c r="E58" s="23">
        <f>E55</f>
        <v>2445</v>
      </c>
      <c r="F58" s="23"/>
      <c r="G58" s="23" t="s">
        <v>11</v>
      </c>
      <c r="H58" s="23" t="str">
        <f>H55</f>
        <v>DN 200</v>
      </c>
      <c r="I58" s="11" t="s">
        <v>14</v>
      </c>
      <c r="J58" s="7" t="s">
        <v>96</v>
      </c>
    </row>
    <row r="59" spans="1:10" ht="15" thickBot="1" x14ac:dyDescent="0.35"/>
    <row r="60" spans="1:10" x14ac:dyDescent="0.3">
      <c r="A60" s="7" t="s">
        <v>93</v>
      </c>
      <c r="B60" s="8" t="s">
        <v>38</v>
      </c>
      <c r="C60" s="16">
        <v>213612.5</v>
      </c>
      <c r="D60" s="16">
        <f>D54</f>
        <v>63012</v>
      </c>
      <c r="E60" s="16">
        <f>E54</f>
        <v>1422</v>
      </c>
      <c r="F60" s="16"/>
      <c r="G60" s="16" t="s">
        <v>11</v>
      </c>
      <c r="H60" s="16" t="str">
        <f>H57</f>
        <v>DN 200</v>
      </c>
      <c r="I60" s="11" t="s">
        <v>14</v>
      </c>
      <c r="J60" s="7" t="s">
        <v>96</v>
      </c>
    </row>
    <row r="61" spans="1:10" ht="15" thickBot="1" x14ac:dyDescent="0.35">
      <c r="A61" s="7" t="str">
        <f>A60</f>
        <v>CC3</v>
      </c>
      <c r="B61" s="12" t="s">
        <v>41</v>
      </c>
      <c r="C61" s="23">
        <v>213200.4</v>
      </c>
      <c r="D61" s="23">
        <f>D54</f>
        <v>63012</v>
      </c>
      <c r="E61" s="23">
        <f>E55</f>
        <v>2445</v>
      </c>
      <c r="F61" s="23"/>
      <c r="G61" s="23" t="s">
        <v>11</v>
      </c>
      <c r="H61" s="23" t="str">
        <f>H55</f>
        <v>DN 200</v>
      </c>
      <c r="I61" s="11" t="s">
        <v>14</v>
      </c>
      <c r="J61" s="7" t="s">
        <v>96</v>
      </c>
    </row>
    <row r="62" spans="1:10" ht="15" thickBot="1" x14ac:dyDescent="0.35"/>
    <row r="63" spans="1:10" x14ac:dyDescent="0.3">
      <c r="A63" s="7" t="s">
        <v>94</v>
      </c>
      <c r="B63" s="8" t="s">
        <v>38</v>
      </c>
      <c r="C63" s="16">
        <v>215609.5</v>
      </c>
      <c r="D63" s="16">
        <f>D54</f>
        <v>63012</v>
      </c>
      <c r="E63" s="16">
        <f>E54</f>
        <v>1422</v>
      </c>
      <c r="F63" s="16"/>
      <c r="G63" s="16" t="s">
        <v>11</v>
      </c>
      <c r="H63" s="16" t="str">
        <f>H60</f>
        <v>DN 200</v>
      </c>
      <c r="I63" s="11" t="s">
        <v>14</v>
      </c>
      <c r="J63" s="7" t="s">
        <v>96</v>
      </c>
    </row>
    <row r="64" spans="1:10" ht="15" thickBot="1" x14ac:dyDescent="0.35">
      <c r="A64" s="7" t="str">
        <f>A63</f>
        <v>CC4</v>
      </c>
      <c r="B64" s="12" t="s">
        <v>41</v>
      </c>
      <c r="C64" s="23">
        <v>216021.6</v>
      </c>
      <c r="D64" s="23">
        <f>D54</f>
        <v>63012</v>
      </c>
      <c r="E64" s="23">
        <f>E55</f>
        <v>2445</v>
      </c>
      <c r="F64" s="23"/>
      <c r="G64" s="23" t="s">
        <v>11</v>
      </c>
      <c r="H64" s="23" t="str">
        <f>H55</f>
        <v>DN 200</v>
      </c>
      <c r="I64" s="11" t="s">
        <v>14</v>
      </c>
      <c r="J64" s="7" t="s">
        <v>96</v>
      </c>
    </row>
    <row r="65" spans="1:10" ht="15" thickBot="1" x14ac:dyDescent="0.35"/>
    <row r="66" spans="1:10" ht="28.8" x14ac:dyDescent="0.3">
      <c r="B66" s="15" t="s">
        <v>23</v>
      </c>
      <c r="C66" s="30" t="s">
        <v>24</v>
      </c>
      <c r="D66" s="30" t="s">
        <v>25</v>
      </c>
      <c r="E66" s="30" t="s">
        <v>26</v>
      </c>
      <c r="F66" s="30" t="s">
        <v>27</v>
      </c>
      <c r="G66" s="16" t="s">
        <v>1</v>
      </c>
      <c r="H66" s="30" t="s">
        <v>67</v>
      </c>
      <c r="I66" s="31" t="s">
        <v>3</v>
      </c>
    </row>
    <row r="67" spans="1:10" x14ac:dyDescent="0.3">
      <c r="A67" s="7" t="s">
        <v>68</v>
      </c>
      <c r="B67" s="10" t="s">
        <v>46</v>
      </c>
      <c r="C67" s="50">
        <v>218611</v>
      </c>
      <c r="D67" s="50">
        <v>63132</v>
      </c>
      <c r="E67" s="19">
        <v>1173</v>
      </c>
      <c r="F67" s="19"/>
      <c r="G67" s="19" t="s">
        <v>97</v>
      </c>
      <c r="H67" s="19" t="s">
        <v>98</v>
      </c>
      <c r="I67" s="11" t="s">
        <v>18</v>
      </c>
      <c r="J67" s="7" t="s">
        <v>99</v>
      </c>
    </row>
    <row r="68" spans="1:10" ht="15" thickBot="1" x14ac:dyDescent="0.35">
      <c r="A68" s="7" t="str">
        <f>$A$13</f>
        <v>CC1</v>
      </c>
      <c r="B68" s="12" t="s">
        <v>100</v>
      </c>
      <c r="C68" s="51">
        <v>218116</v>
      </c>
      <c r="D68" s="51">
        <v>63134</v>
      </c>
      <c r="E68" s="23">
        <v>454</v>
      </c>
      <c r="F68" s="23"/>
      <c r="G68" s="23" t="s">
        <v>97</v>
      </c>
      <c r="H68" s="23" t="s">
        <v>98</v>
      </c>
      <c r="I68" s="13" t="s">
        <v>18</v>
      </c>
      <c r="J68" s="7" t="s">
        <v>99</v>
      </c>
    </row>
    <row r="69" spans="1:10" ht="15" thickBot="1" x14ac:dyDescent="0.35"/>
    <row r="70" spans="1:10" x14ac:dyDescent="0.3">
      <c r="A70" s="7" t="s">
        <v>91</v>
      </c>
      <c r="B70" s="8" t="s">
        <v>46</v>
      </c>
      <c r="C70" s="52">
        <v>219366</v>
      </c>
      <c r="D70" s="52">
        <f>D67</f>
        <v>63132</v>
      </c>
      <c r="E70" s="16">
        <f>E73</f>
        <v>1173</v>
      </c>
      <c r="F70" s="16"/>
      <c r="G70" s="16" t="s">
        <v>97</v>
      </c>
      <c r="H70" s="16" t="str">
        <f>H67</f>
        <v>DN 100</v>
      </c>
      <c r="I70" s="9" t="s">
        <v>18</v>
      </c>
      <c r="J70" s="7" t="s">
        <v>99</v>
      </c>
    </row>
    <row r="71" spans="1:10" ht="15" thickBot="1" x14ac:dyDescent="0.35">
      <c r="A71" s="7" t="str">
        <f>A70</f>
        <v>CC2</v>
      </c>
      <c r="B71" s="12" t="s">
        <v>100</v>
      </c>
      <c r="C71" s="51">
        <v>219861</v>
      </c>
      <c r="D71" s="51">
        <f>D68</f>
        <v>63134</v>
      </c>
      <c r="E71" s="23">
        <f>E68</f>
        <v>454</v>
      </c>
      <c r="F71" s="23"/>
      <c r="G71" s="23" t="s">
        <v>97</v>
      </c>
      <c r="H71" s="23" t="str">
        <f>H68</f>
        <v>DN 100</v>
      </c>
      <c r="I71" s="13" t="s">
        <v>18</v>
      </c>
      <c r="J71" s="7" t="s">
        <v>99</v>
      </c>
    </row>
    <row r="72" spans="1:10" ht="15" thickBot="1" x14ac:dyDescent="0.35"/>
    <row r="73" spans="1:10" x14ac:dyDescent="0.3">
      <c r="A73" s="7" t="s">
        <v>93</v>
      </c>
      <c r="B73" s="8" t="s">
        <v>46</v>
      </c>
      <c r="C73" s="52">
        <v>221315</v>
      </c>
      <c r="D73" s="52">
        <f>D67</f>
        <v>63132</v>
      </c>
      <c r="E73" s="16">
        <f>E67</f>
        <v>1173</v>
      </c>
      <c r="F73" s="16"/>
      <c r="G73" s="16" t="s">
        <v>97</v>
      </c>
      <c r="H73" s="16" t="str">
        <f>H70</f>
        <v>DN 100</v>
      </c>
      <c r="I73" s="9" t="s">
        <v>18</v>
      </c>
      <c r="J73" s="7" t="s">
        <v>99</v>
      </c>
    </row>
    <row r="74" spans="1:10" ht="15" thickBot="1" x14ac:dyDescent="0.35">
      <c r="A74" s="7" t="str">
        <f>A73</f>
        <v>CC3</v>
      </c>
      <c r="B74" s="12" t="s">
        <v>100</v>
      </c>
      <c r="C74" s="51">
        <v>220820</v>
      </c>
      <c r="D74" s="51">
        <f>D68</f>
        <v>63134</v>
      </c>
      <c r="E74" s="23">
        <f>E68</f>
        <v>454</v>
      </c>
      <c r="F74" s="23"/>
      <c r="G74" s="23" t="s">
        <v>97</v>
      </c>
      <c r="H74" s="23" t="str">
        <f>H68</f>
        <v>DN 100</v>
      </c>
      <c r="I74" s="13" t="s">
        <v>18</v>
      </c>
      <c r="J74" s="7" t="s">
        <v>99</v>
      </c>
    </row>
    <row r="75" spans="1:10" ht="15" thickBot="1" x14ac:dyDescent="0.35"/>
    <row r="76" spans="1:10" x14ac:dyDescent="0.3">
      <c r="A76" s="7" t="s">
        <v>94</v>
      </c>
      <c r="B76" s="8" t="s">
        <v>46</v>
      </c>
      <c r="C76" s="52">
        <v>222070</v>
      </c>
      <c r="D76" s="52">
        <f>D67</f>
        <v>63132</v>
      </c>
      <c r="E76" s="16">
        <f>E67</f>
        <v>1173</v>
      </c>
      <c r="F76" s="16"/>
      <c r="G76" s="16" t="s">
        <v>97</v>
      </c>
      <c r="H76" s="16" t="str">
        <f>H73</f>
        <v>DN 100</v>
      </c>
      <c r="I76" s="9" t="s">
        <v>18</v>
      </c>
      <c r="J76" s="7" t="s">
        <v>99</v>
      </c>
    </row>
    <row r="77" spans="1:10" ht="15" thickBot="1" x14ac:dyDescent="0.35">
      <c r="A77" s="7" t="str">
        <f>A76</f>
        <v>CC4</v>
      </c>
      <c r="B77" s="12" t="s">
        <v>100</v>
      </c>
      <c r="C77" s="51">
        <v>222565</v>
      </c>
      <c r="D77" s="51">
        <f>D68</f>
        <v>63134</v>
      </c>
      <c r="E77" s="23">
        <f>E68</f>
        <v>454</v>
      </c>
      <c r="F77" s="23"/>
      <c r="G77" s="23" t="s">
        <v>97</v>
      </c>
      <c r="H77" s="23" t="str">
        <f>H68</f>
        <v>DN 100</v>
      </c>
      <c r="I77" s="13" t="s">
        <v>18</v>
      </c>
      <c r="J77" s="7" t="s">
        <v>99</v>
      </c>
    </row>
    <row r="78" spans="1:10" ht="15" thickBot="1" x14ac:dyDescent="0.35"/>
    <row r="79" spans="1:10" ht="28.8" x14ac:dyDescent="0.3">
      <c r="B79" s="15" t="s">
        <v>23</v>
      </c>
      <c r="C79" s="30" t="s">
        <v>24</v>
      </c>
      <c r="D79" s="30" t="s">
        <v>25</v>
      </c>
      <c r="E79" s="30" t="s">
        <v>26</v>
      </c>
      <c r="F79" s="30" t="s">
        <v>27</v>
      </c>
      <c r="G79" s="16" t="s">
        <v>1</v>
      </c>
      <c r="H79" s="30" t="s">
        <v>67</v>
      </c>
      <c r="I79" s="31" t="s">
        <v>3</v>
      </c>
    </row>
    <row r="80" spans="1:10" x14ac:dyDescent="0.3">
      <c r="A80" s="7" t="s">
        <v>68</v>
      </c>
      <c r="B80" s="10" t="s">
        <v>101</v>
      </c>
      <c r="C80" s="19">
        <v>207253</v>
      </c>
      <c r="D80" s="19">
        <v>62417</v>
      </c>
      <c r="E80" s="19">
        <v>755</v>
      </c>
      <c r="F80" s="19"/>
      <c r="G80" s="19" t="s">
        <v>20</v>
      </c>
      <c r="H80" s="19" t="s">
        <v>102</v>
      </c>
      <c r="I80" s="11" t="s">
        <v>9</v>
      </c>
      <c r="J80" s="7" t="s">
        <v>103</v>
      </c>
    </row>
    <row r="81" spans="1:10" ht="28.8" x14ac:dyDescent="0.3">
      <c r="A81" s="7" t="str">
        <f>$A$13</f>
        <v>CC1</v>
      </c>
      <c r="B81" s="10" t="s">
        <v>104</v>
      </c>
      <c r="C81" s="50">
        <v>217901</v>
      </c>
      <c r="D81" s="50">
        <v>65731</v>
      </c>
      <c r="E81" s="19">
        <v>739</v>
      </c>
      <c r="F81" s="19"/>
      <c r="G81" s="19" t="s">
        <v>20</v>
      </c>
      <c r="H81" s="19" t="s">
        <v>102</v>
      </c>
      <c r="I81" s="11" t="str">
        <f>I80</f>
        <v>10 m3/h</v>
      </c>
      <c r="J81" s="7" t="s">
        <v>105</v>
      </c>
    </row>
    <row r="82" spans="1:10" ht="15" thickBot="1" x14ac:dyDescent="0.35"/>
    <row r="83" spans="1:10" x14ac:dyDescent="0.3">
      <c r="A83" s="7" t="s">
        <v>91</v>
      </c>
      <c r="B83" s="8" t="s">
        <v>101</v>
      </c>
      <c r="C83" s="16">
        <v>210219</v>
      </c>
      <c r="D83" s="16">
        <f>D80</f>
        <v>62417</v>
      </c>
      <c r="E83" s="16">
        <f>E86</f>
        <v>755</v>
      </c>
      <c r="F83" s="16"/>
      <c r="G83" s="16" t="s">
        <v>20</v>
      </c>
      <c r="H83" s="16" t="str">
        <f>H80</f>
        <v>3/4" G</v>
      </c>
      <c r="I83" s="9" t="str">
        <f>I80</f>
        <v>10 m3/h</v>
      </c>
      <c r="J83" s="7" t="s">
        <v>103</v>
      </c>
    </row>
    <row r="84" spans="1:10" ht="29.4" thickBot="1" x14ac:dyDescent="0.35">
      <c r="A84" s="7" t="str">
        <f>A83</f>
        <v>CC2</v>
      </c>
      <c r="B84" s="12" t="s">
        <v>104</v>
      </c>
      <c r="C84" s="51">
        <v>220078</v>
      </c>
      <c r="D84" s="51">
        <f>D81</f>
        <v>65731</v>
      </c>
      <c r="E84" s="23">
        <f>E81</f>
        <v>739</v>
      </c>
      <c r="F84" s="23"/>
      <c r="G84" s="23" t="s">
        <v>20</v>
      </c>
      <c r="H84" s="23" t="str">
        <f>H81</f>
        <v>3/4" G</v>
      </c>
      <c r="I84" s="13" t="str">
        <f>I80</f>
        <v>10 m3/h</v>
      </c>
      <c r="J84" s="7" t="s">
        <v>105</v>
      </c>
    </row>
    <row r="85" spans="1:10" ht="15" thickBot="1" x14ac:dyDescent="0.35"/>
    <row r="86" spans="1:10" x14ac:dyDescent="0.3">
      <c r="A86" s="7" t="s">
        <v>93</v>
      </c>
      <c r="B86" s="8" t="s">
        <v>101</v>
      </c>
      <c r="C86" s="16">
        <v>213053</v>
      </c>
      <c r="D86" s="16">
        <f>D80</f>
        <v>62417</v>
      </c>
      <c r="E86" s="16">
        <f>E80</f>
        <v>755</v>
      </c>
      <c r="F86" s="16"/>
      <c r="G86" s="16" t="s">
        <v>20</v>
      </c>
      <c r="H86" s="16" t="str">
        <f>H83</f>
        <v>3/4" G</v>
      </c>
      <c r="I86" s="9" t="str">
        <f>I80</f>
        <v>10 m3/h</v>
      </c>
      <c r="J86" s="7" t="s">
        <v>103</v>
      </c>
    </row>
    <row r="87" spans="1:10" ht="29.4" thickBot="1" x14ac:dyDescent="0.35">
      <c r="A87" s="7" t="str">
        <f>A86</f>
        <v>CC3</v>
      </c>
      <c r="B87" s="12" t="s">
        <v>104</v>
      </c>
      <c r="C87" s="51">
        <v>220603</v>
      </c>
      <c r="D87" s="51">
        <f>D81</f>
        <v>65731</v>
      </c>
      <c r="E87" s="23">
        <f>E81</f>
        <v>739</v>
      </c>
      <c r="F87" s="23"/>
      <c r="G87" s="23" t="s">
        <v>20</v>
      </c>
      <c r="H87" s="23" t="str">
        <f>H81</f>
        <v>3/4" G</v>
      </c>
      <c r="I87" s="13" t="str">
        <f>I80</f>
        <v>10 m3/h</v>
      </c>
      <c r="J87" s="7" t="s">
        <v>105</v>
      </c>
    </row>
    <row r="88" spans="1:10" ht="15" thickBot="1" x14ac:dyDescent="0.35"/>
    <row r="89" spans="1:10" x14ac:dyDescent="0.3">
      <c r="A89" s="7" t="s">
        <v>94</v>
      </c>
      <c r="B89" s="8" t="s">
        <v>101</v>
      </c>
      <c r="C89" s="16">
        <v>216169</v>
      </c>
      <c r="D89" s="16">
        <f>D80</f>
        <v>62417</v>
      </c>
      <c r="E89" s="16">
        <f>E80</f>
        <v>755</v>
      </c>
      <c r="F89" s="16"/>
      <c r="G89" s="16" t="s">
        <v>20</v>
      </c>
      <c r="H89" s="16" t="str">
        <f>H86</f>
        <v>3/4" G</v>
      </c>
      <c r="I89" s="9" t="str">
        <f>I80</f>
        <v>10 m3/h</v>
      </c>
      <c r="J89" s="7" t="s">
        <v>103</v>
      </c>
    </row>
    <row r="90" spans="1:10" ht="29.4" thickBot="1" x14ac:dyDescent="0.35">
      <c r="A90" s="7" t="str">
        <f>A89</f>
        <v>CC4</v>
      </c>
      <c r="B90" s="12" t="s">
        <v>104</v>
      </c>
      <c r="C90" s="51">
        <v>222782</v>
      </c>
      <c r="D90" s="51">
        <f>D81</f>
        <v>65731</v>
      </c>
      <c r="E90" s="23">
        <f>E81</f>
        <v>739</v>
      </c>
      <c r="F90" s="23"/>
      <c r="G90" s="23" t="s">
        <v>20</v>
      </c>
      <c r="H90" s="23" t="str">
        <f>H81</f>
        <v>3/4" G</v>
      </c>
      <c r="I90" s="13" t="str">
        <f>I80</f>
        <v>10 m3/h</v>
      </c>
      <c r="J90" s="7" t="s">
        <v>105</v>
      </c>
    </row>
    <row r="91" spans="1:10" ht="15" thickBot="1" x14ac:dyDescent="0.35"/>
    <row r="92" spans="1:10" ht="28.8" x14ac:dyDescent="0.3">
      <c r="B92" s="15" t="s">
        <v>23</v>
      </c>
      <c r="C92" s="30" t="s">
        <v>24</v>
      </c>
      <c r="D92" s="30" t="s">
        <v>25</v>
      </c>
      <c r="E92" s="30" t="s">
        <v>26</v>
      </c>
      <c r="F92" s="30" t="s">
        <v>27</v>
      </c>
      <c r="G92" s="16" t="s">
        <v>1</v>
      </c>
      <c r="H92" s="30" t="s">
        <v>67</v>
      </c>
      <c r="I92" s="31" t="s">
        <v>3</v>
      </c>
    </row>
    <row r="93" spans="1:10" ht="15" thickBot="1" x14ac:dyDescent="0.35">
      <c r="A93" s="7" t="s">
        <v>68</v>
      </c>
      <c r="B93" s="12" t="s">
        <v>106</v>
      </c>
      <c r="C93" s="23">
        <v>210093</v>
      </c>
      <c r="D93" s="23">
        <v>28399</v>
      </c>
      <c r="E93" s="23">
        <v>3693</v>
      </c>
      <c r="F93" s="23"/>
      <c r="G93" s="23" t="s">
        <v>65</v>
      </c>
      <c r="H93" s="23" t="s">
        <v>66</v>
      </c>
      <c r="I93" s="13"/>
      <c r="J93" s="7" t="s">
        <v>72</v>
      </c>
    </row>
    <row r="94" spans="1:10" ht="15" thickBot="1" x14ac:dyDescent="0.35"/>
    <row r="95" spans="1:10" ht="15" thickBot="1" x14ac:dyDescent="0.35">
      <c r="A95" s="7" t="s">
        <v>91</v>
      </c>
      <c r="B95" s="41" t="str">
        <f>B93</f>
        <v>B6.1</v>
      </c>
      <c r="C95" s="42">
        <v>236555</v>
      </c>
      <c r="D95" s="42">
        <v>28050</v>
      </c>
      <c r="E95" s="42">
        <f>E97</f>
        <v>3693</v>
      </c>
      <c r="F95" s="42"/>
      <c r="G95" s="42" t="s">
        <v>65</v>
      </c>
      <c r="H95" s="42" t="str">
        <f>H93</f>
        <v>4" SCHEDULE 10SS</v>
      </c>
      <c r="I95" s="43"/>
      <c r="J95" s="7" t="str">
        <f>J93</f>
        <v>DEGASER</v>
      </c>
    </row>
    <row r="96" spans="1:10" ht="15" thickBot="1" x14ac:dyDescent="0.35"/>
    <row r="97" spans="1:10" ht="15" thickBot="1" x14ac:dyDescent="0.35">
      <c r="A97" s="7" t="s">
        <v>93</v>
      </c>
      <c r="B97" s="41" t="str">
        <f>B95</f>
        <v>B6.1</v>
      </c>
      <c r="C97" s="42">
        <v>258303</v>
      </c>
      <c r="D97" s="42">
        <v>27619</v>
      </c>
      <c r="E97" s="42">
        <f>E93</f>
        <v>3693</v>
      </c>
      <c r="F97" s="42"/>
      <c r="G97" s="42" t="s">
        <v>65</v>
      </c>
      <c r="H97" s="42" t="str">
        <f>H95</f>
        <v>4" SCHEDULE 10SS</v>
      </c>
      <c r="I97" s="43"/>
      <c r="J97" s="7" t="str">
        <f>J95</f>
        <v>DEGASER</v>
      </c>
    </row>
    <row r="98" spans="1:10" ht="15" thickBot="1" x14ac:dyDescent="0.35"/>
    <row r="99" spans="1:10" ht="15" thickBot="1" x14ac:dyDescent="0.35">
      <c r="A99" s="7" t="s">
        <v>94</v>
      </c>
      <c r="B99" s="41" t="str">
        <f>B97</f>
        <v>B6.1</v>
      </c>
      <c r="C99" s="42">
        <v>285283</v>
      </c>
      <c r="D99" s="42">
        <v>27939</v>
      </c>
      <c r="E99" s="42">
        <f>E93</f>
        <v>3693</v>
      </c>
      <c r="F99" s="42"/>
      <c r="G99" s="42" t="s">
        <v>65</v>
      </c>
      <c r="H99" s="42" t="str">
        <f>H97</f>
        <v>4" SCHEDULE 10SS</v>
      </c>
      <c r="I99" s="43"/>
      <c r="J99" s="7" t="str">
        <f>J97</f>
        <v>DEGASER</v>
      </c>
    </row>
    <row r="100" spans="1:10" ht="15" thickBot="1" x14ac:dyDescent="0.35"/>
    <row r="101" spans="1:10" ht="28.8" x14ac:dyDescent="0.3">
      <c r="B101" s="15" t="s">
        <v>23</v>
      </c>
      <c r="C101" s="30" t="s">
        <v>24</v>
      </c>
      <c r="D101" s="30" t="s">
        <v>25</v>
      </c>
      <c r="E101" s="30" t="s">
        <v>26</v>
      </c>
      <c r="F101" s="30" t="s">
        <v>27</v>
      </c>
      <c r="G101" s="16" t="s">
        <v>1</v>
      </c>
      <c r="H101" s="30" t="s">
        <v>67</v>
      </c>
      <c r="I101" s="31" t="s">
        <v>3</v>
      </c>
    </row>
    <row r="102" spans="1:10" x14ac:dyDescent="0.3">
      <c r="A102" s="7" t="s">
        <v>68</v>
      </c>
      <c r="B102" s="10" t="s">
        <v>107</v>
      </c>
      <c r="C102" s="19">
        <v>217085</v>
      </c>
      <c r="D102" s="19">
        <v>28354</v>
      </c>
      <c r="E102" s="19">
        <v>1073</v>
      </c>
      <c r="F102" s="19"/>
      <c r="G102" s="19"/>
      <c r="H102" s="19" t="s">
        <v>63</v>
      </c>
      <c r="I102" s="11"/>
      <c r="J102" s="7" t="s">
        <v>70</v>
      </c>
    </row>
    <row r="103" spans="1:10" ht="15" thickBot="1" x14ac:dyDescent="0.35">
      <c r="A103" s="7" t="s">
        <v>68</v>
      </c>
      <c r="B103" s="12" t="s">
        <v>108</v>
      </c>
      <c r="C103" s="23">
        <v>217085</v>
      </c>
      <c r="D103" s="23">
        <v>28354</v>
      </c>
      <c r="E103" s="23">
        <v>463</v>
      </c>
      <c r="F103" s="23"/>
      <c r="G103" s="23"/>
      <c r="H103" s="23" t="str">
        <f>H102</f>
        <v>3/4" G F DIN20</v>
      </c>
      <c r="I103" s="13"/>
      <c r="J103" s="7" t="s">
        <v>70</v>
      </c>
    </row>
    <row r="104" spans="1:10" ht="15" thickBot="1" x14ac:dyDescent="0.35"/>
    <row r="105" spans="1:10" x14ac:dyDescent="0.3">
      <c r="A105" s="7" t="s">
        <v>91</v>
      </c>
      <c r="B105" s="8" t="str">
        <f>B102</f>
        <v>B5.1</v>
      </c>
      <c r="C105" s="16">
        <v>231694</v>
      </c>
      <c r="D105" s="16">
        <v>28591</v>
      </c>
      <c r="E105" s="16">
        <v>1073</v>
      </c>
      <c r="F105" s="16"/>
      <c r="G105" s="16"/>
      <c r="H105" s="16" t="str">
        <f>H102</f>
        <v>3/4" G F DIN20</v>
      </c>
      <c r="I105" s="9"/>
      <c r="J105" s="7" t="str">
        <f>J102</f>
        <v>FILTER BOX</v>
      </c>
    </row>
    <row r="106" spans="1:10" ht="15" thickBot="1" x14ac:dyDescent="0.35">
      <c r="A106" s="7" t="s">
        <v>91</v>
      </c>
      <c r="B106" s="12" t="str">
        <f>B103</f>
        <v>B5.2</v>
      </c>
      <c r="C106" s="23">
        <f>C105</f>
        <v>231694</v>
      </c>
      <c r="D106" s="23">
        <f>D105</f>
        <v>28591</v>
      </c>
      <c r="E106" s="23">
        <v>463</v>
      </c>
      <c r="F106" s="23"/>
      <c r="G106" s="23"/>
      <c r="H106" s="23" t="str">
        <f>H103</f>
        <v>3/4" G F DIN20</v>
      </c>
      <c r="I106" s="13"/>
      <c r="J106" s="7" t="str">
        <f>J103</f>
        <v>FILTER BOX</v>
      </c>
    </row>
    <row r="107" spans="1:10" ht="15" thickBot="1" x14ac:dyDescent="0.35"/>
    <row r="108" spans="1:10" x14ac:dyDescent="0.3">
      <c r="A108" s="7" t="s">
        <v>93</v>
      </c>
      <c r="B108" s="8" t="str">
        <f>B105</f>
        <v>B5.1</v>
      </c>
      <c r="C108" s="16">
        <v>263056</v>
      </c>
      <c r="D108" s="16">
        <v>28860</v>
      </c>
      <c r="E108" s="16">
        <v>1073</v>
      </c>
      <c r="F108" s="16"/>
      <c r="G108" s="16"/>
      <c r="H108" s="16" t="str">
        <f>H105</f>
        <v>3/4" G F DIN20</v>
      </c>
      <c r="I108" s="9"/>
      <c r="J108" s="7" t="str">
        <f>J105</f>
        <v>FILTER BOX</v>
      </c>
    </row>
    <row r="109" spans="1:10" ht="15" thickBot="1" x14ac:dyDescent="0.35">
      <c r="A109" s="7" t="s">
        <v>93</v>
      </c>
      <c r="B109" s="12" t="str">
        <f>B106</f>
        <v>B5.2</v>
      </c>
      <c r="C109" s="23">
        <f>C108</f>
        <v>263056</v>
      </c>
      <c r="D109" s="23">
        <f>D108</f>
        <v>28860</v>
      </c>
      <c r="E109" s="23">
        <v>463</v>
      </c>
      <c r="F109" s="23"/>
      <c r="G109" s="23"/>
      <c r="H109" s="23" t="str">
        <f>H106</f>
        <v>3/4" G F DIN20</v>
      </c>
      <c r="I109" s="13"/>
      <c r="J109" s="7" t="str">
        <f>J106</f>
        <v>FILTER BOX</v>
      </c>
    </row>
    <row r="110" spans="1:10" ht="15" thickBot="1" x14ac:dyDescent="0.35"/>
    <row r="111" spans="1:10" x14ac:dyDescent="0.3">
      <c r="A111" s="7" t="s">
        <v>94</v>
      </c>
      <c r="B111" s="8" t="str">
        <f>B108</f>
        <v>B5.1</v>
      </c>
      <c r="C111" s="16">
        <v>277623</v>
      </c>
      <c r="D111" s="16">
        <v>31511</v>
      </c>
      <c r="E111" s="16">
        <v>1073</v>
      </c>
      <c r="F111" s="16"/>
      <c r="G111" s="16"/>
      <c r="H111" s="16" t="str">
        <f>H108</f>
        <v>3/4" G F DIN20</v>
      </c>
      <c r="I111" s="9"/>
      <c r="J111" s="7" t="str">
        <f>J108</f>
        <v>FILTER BOX</v>
      </c>
    </row>
    <row r="112" spans="1:10" ht="15" thickBot="1" x14ac:dyDescent="0.35">
      <c r="A112" s="7" t="s">
        <v>94</v>
      </c>
      <c r="B112" s="12" t="str">
        <f>B109</f>
        <v>B5.2</v>
      </c>
      <c r="C112" s="23">
        <f>C111</f>
        <v>277623</v>
      </c>
      <c r="D112" s="23">
        <f>D111</f>
        <v>31511</v>
      </c>
      <c r="E112" s="23">
        <v>463</v>
      </c>
      <c r="F112" s="23"/>
      <c r="G112" s="23"/>
      <c r="H112" s="23" t="str">
        <f>H109</f>
        <v>3/4" G F DIN20</v>
      </c>
      <c r="I112" s="13"/>
      <c r="J112" s="7" t="str">
        <f>J109</f>
        <v>FILTER BOX</v>
      </c>
    </row>
  </sheetData>
  <mergeCells count="1">
    <mergeCell ref="K12:L12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CDFC54-3B82-4632-B2DD-58952DA43C44}"/>
</file>

<file path=customXml/itemProps2.xml><?xml version="1.0" encoding="utf-8"?>
<ds:datastoreItem xmlns:ds="http://schemas.openxmlformats.org/officeDocument/2006/customXml" ds:itemID="{0BC273FB-CB61-4E4B-AF1F-EE8E70478D99}">
  <ds:schemaRefs>
    <ds:schemaRef ds:uri="http://schemas.microsoft.com/office/2006/metadata/properties"/>
    <ds:schemaRef ds:uri="http://schemas.microsoft.com/office/infopath/2007/PartnerControls"/>
    <ds:schemaRef ds:uri="3c892bc3-6c64-4a5d-812a-2063c090feb7"/>
  </ds:schemaRefs>
</ds:datastoreItem>
</file>

<file path=customXml/itemProps3.xml><?xml version="1.0" encoding="utf-8"?>
<ds:datastoreItem xmlns:ds="http://schemas.openxmlformats.org/officeDocument/2006/customXml" ds:itemID="{E6A4D719-DFB1-4B35-A4B7-AA2BD31B9B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Bruno Presezzi Rev_1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Aleš Crhonek</dc:creator>
  <cp:keywords/>
  <dc:description/>
  <cp:lastModifiedBy>Vladimír Říman</cp:lastModifiedBy>
  <cp:revision/>
  <dcterms:created xsi:type="dcterms:W3CDTF">2025-03-10T11:57:44Z</dcterms:created>
  <dcterms:modified xsi:type="dcterms:W3CDTF">2025-12-02T12:02:21Z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Order">
    <vt:r8>849000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